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 activeTab="1"/>
  </bookViews>
  <sheets>
    <sheet name="Zał.1" sheetId="1" r:id="rId1"/>
    <sheet name="Zał.1a" sheetId="2" r:id="rId2"/>
    <sheet name="Arkusz3" sheetId="3" r:id="rId3"/>
  </sheets>
  <definedNames>
    <definedName name="_xlnm.Print_Area" localSheetId="1">Zał.1a!$A$1:$E$16</definedName>
  </definedNames>
  <calcPr calcId="152511"/>
</workbook>
</file>

<file path=xl/calcChain.xml><?xml version="1.0" encoding="utf-8"?>
<calcChain xmlns="http://schemas.openxmlformats.org/spreadsheetml/2006/main">
  <c r="E31" i="1" l="1"/>
  <c r="E8" i="2"/>
  <c r="C23" i="1" l="1"/>
  <c r="G29" i="1" l="1"/>
  <c r="F29" i="1"/>
  <c r="G26" i="1"/>
  <c r="F26" i="1"/>
  <c r="E23" i="1"/>
  <c r="D23" i="1"/>
  <c r="G21" i="1"/>
  <c r="F21" i="1"/>
  <c r="G18" i="1"/>
  <c r="F18" i="1"/>
</calcChain>
</file>

<file path=xl/sharedStrings.xml><?xml version="1.0" encoding="utf-8"?>
<sst xmlns="http://schemas.openxmlformats.org/spreadsheetml/2006/main" count="48" uniqueCount="41">
  <si>
    <t>Załącznik Nr 1</t>
  </si>
  <si>
    <t>Zarządu Województwa</t>
  </si>
  <si>
    <t>Świętokrzyskiego</t>
  </si>
  <si>
    <t>Kwartalna</t>
  </si>
  <si>
    <t>informacja o wykonaniu budżetu województwa</t>
  </si>
  <si>
    <t>za okres od  początku  roku</t>
  </si>
  <si>
    <t xml:space="preserve">      w zł i gr</t>
  </si>
  <si>
    <t>Plan wg</t>
  </si>
  <si>
    <t xml:space="preserve">Plan </t>
  </si>
  <si>
    <t>%</t>
  </si>
  <si>
    <t>Lp.</t>
  </si>
  <si>
    <t>Wyszczególnienie</t>
  </si>
  <si>
    <t xml:space="preserve">uchwały </t>
  </si>
  <si>
    <t>po zmianach</t>
  </si>
  <si>
    <t>Wykonanie</t>
  </si>
  <si>
    <t>(5:4)</t>
  </si>
  <si>
    <t>(5:3)</t>
  </si>
  <si>
    <t>budżetowej</t>
  </si>
  <si>
    <t>1.</t>
  </si>
  <si>
    <t>DOCHODY</t>
  </si>
  <si>
    <t>2.</t>
  </si>
  <si>
    <t>WYDATKI</t>
  </si>
  <si>
    <t>3.</t>
  </si>
  <si>
    <t>NADWYŻKA/DEFICYT  (1-2)</t>
  </si>
  <si>
    <t>-</t>
  </si>
  <si>
    <t>4.</t>
  </si>
  <si>
    <t>PRZYCHODY</t>
  </si>
  <si>
    <t>5.</t>
  </si>
  <si>
    <t>ROZCHODY</t>
  </si>
  <si>
    <t>6.</t>
  </si>
  <si>
    <t>Kwota udzielonych umorzeń niepodatkowych należności budżetowych, o których mowa w art. 60 ustawy o finansach publicznych</t>
  </si>
  <si>
    <t xml:space="preserve">        Suma:</t>
  </si>
  <si>
    <t>Stowarzyszenie "Ziemia Pińczowska"</t>
  </si>
  <si>
    <t>Gmina Gnojno</t>
  </si>
  <si>
    <t>Wykaz udzielonych umorzeń niepodatkowych należności budżetowych za okres                                                                                             od początku roku do końca II kwartału 2018 r.</t>
  </si>
  <si>
    <t>do końca II kwartału 2018 roku</t>
  </si>
  <si>
    <t>Gmina Łagów</t>
  </si>
  <si>
    <t>Kwota udzielonych umorzeń niepodatkowych należności budżetowych, o których mowa w art.60 ustawy o finansach publicznych</t>
  </si>
  <si>
    <t>do uchwały Nr 4157/18</t>
  </si>
  <si>
    <t>z dnia25 lipca 2018r.</t>
  </si>
  <si>
    <t xml:space="preserve">  Załącznik Nr 1a
 do Uchwały Nr 4157/18 
Zarządu Województwa
 Świętokrzyskiego 
z dnia  25 lipca 2018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</si>
</sst>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#,##0.00\ &quot;zł&quot;;[Red]\-#,##0.00\ &quot;zł&quot;"/>
    <numFmt numFmtId="41" formatCode="_-* #,##0\ _z_ł_-;\-* #,##0\ _z_ł_-;_-* &quot;-&quot;\ _z_ł_-;_-@_-"/>
    <numFmt numFmtId="164" formatCode="_-* #,##0.0\ _z_ł_-;\-* #,##0.0\ _z_ł_-;_-* &quot;-&quot;?\ _z_ł_-;_-@_-"/>
    <numFmt numFmtId="165" formatCode="#,##0.0_ ;\-#,##0.0\ "/>
    <numFmt numFmtId="166" formatCode="_-* #,##0.00\ _z_ł_-;\-* #,##0.00\ _z_ł_-;_-* &quot;-&quot;\ _z_ł_-;_-@_-"/>
  </numFmts>
  <fonts count="21" x14ac:knownFonts="1">
    <font>
      <sz val="11"/>
      <color theme="1"/>
      <name val="Calibri"/>
      <family val="2"/>
      <scheme val="minor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0"/>
      <name val="Arial"/>
      <charset val="238"/>
    </font>
    <font>
      <b/>
      <sz val="10"/>
      <name val="Verdana"/>
      <family val="2"/>
      <charset val="238"/>
    </font>
    <font>
      <sz val="10"/>
      <name val="Arial"/>
      <family val="2"/>
      <charset val="238"/>
    </font>
    <font>
      <sz val="8"/>
      <name val="Verdana"/>
      <family val="2"/>
      <charset val="238"/>
    </font>
    <font>
      <sz val="9"/>
      <name val="Verdana"/>
      <family val="2"/>
      <charset val="238"/>
    </font>
    <font>
      <sz val="11"/>
      <name val="Calibri"/>
      <family val="2"/>
      <charset val="238"/>
    </font>
    <font>
      <sz val="9"/>
      <color indexed="8"/>
      <name val="Calibri"/>
      <family val="2"/>
      <charset val="238"/>
    </font>
    <font>
      <sz val="10"/>
      <name val="Calibri"/>
      <family val="2"/>
      <charset val="238"/>
    </font>
    <font>
      <sz val="9"/>
      <color indexed="8"/>
      <name val="Verdana"/>
      <family val="2"/>
      <charset val="238"/>
    </font>
    <font>
      <b/>
      <sz val="14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9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sz val="9"/>
      <color rgb="FFFF0000"/>
      <name val="Verdana"/>
      <family val="2"/>
      <charset val="238"/>
    </font>
    <font>
      <sz val="9"/>
      <color rgb="FFFF0000"/>
      <name val="Calibri"/>
      <family val="2"/>
      <charset val="238"/>
    </font>
    <font>
      <sz val="10"/>
      <color rgb="FFFF0000"/>
      <name val="Verdana"/>
      <family val="2"/>
      <charset val="238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vertical="center"/>
    </xf>
    <xf numFmtId="41" fontId="1" fillId="0" borderId="0" xfId="0" applyNumberFormat="1" applyFont="1" applyBorder="1" applyAlignment="1">
      <alignment vertical="center"/>
    </xf>
    <xf numFmtId="41" fontId="1" fillId="0" borderId="0" xfId="0" applyNumberFormat="1" applyFont="1" applyFill="1" applyBorder="1" applyAlignment="1">
      <alignment vertical="center"/>
    </xf>
    <xf numFmtId="0" fontId="3" fillId="2" borderId="1" xfId="0" applyFont="1" applyFill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4" fillId="2" borderId="3" xfId="0" applyFont="1" applyFill="1" applyBorder="1"/>
    <xf numFmtId="0" fontId="4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0" fillId="0" borderId="0" xfId="0" applyFont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165" fontId="1" fillId="0" borderId="10" xfId="0" applyNumberFormat="1" applyFont="1" applyBorder="1" applyAlignment="1">
      <alignment horizontal="right"/>
    </xf>
    <xf numFmtId="165" fontId="1" fillId="0" borderId="11" xfId="0" applyNumberFormat="1" applyFont="1" applyBorder="1" applyAlignment="1">
      <alignment horizontal="right"/>
    </xf>
    <xf numFmtId="165" fontId="1" fillId="0" borderId="16" xfId="0" applyNumberFormat="1" applyFont="1" applyBorder="1" applyAlignment="1">
      <alignment horizontal="right"/>
    </xf>
    <xf numFmtId="165" fontId="1" fillId="0" borderId="18" xfId="0" applyNumberFormat="1" applyFont="1" applyBorder="1" applyAlignment="1">
      <alignment horizontal="right"/>
    </xf>
    <xf numFmtId="165" fontId="1" fillId="0" borderId="20" xfId="0" applyNumberFormat="1" applyFont="1" applyBorder="1" applyAlignment="1">
      <alignment horizontal="right"/>
    </xf>
    <xf numFmtId="165" fontId="1" fillId="0" borderId="23" xfId="0" applyNumberFormat="1" applyFont="1" applyBorder="1" applyAlignment="1">
      <alignment horizontal="right"/>
    </xf>
    <xf numFmtId="0" fontId="7" fillId="3" borderId="0" xfId="0" applyFont="1" applyFill="1" applyBorder="1"/>
    <xf numFmtId="0" fontId="1" fillId="2" borderId="2" xfId="0" applyFont="1" applyFill="1" applyBorder="1" applyAlignment="1">
      <alignment horizontal="center"/>
    </xf>
    <xf numFmtId="0" fontId="8" fillId="2" borderId="2" xfId="0" applyFont="1" applyFill="1" applyBorder="1"/>
    <xf numFmtId="0" fontId="9" fillId="3" borderId="0" xfId="0" applyFont="1" applyFill="1" applyBorder="1"/>
    <xf numFmtId="0" fontId="10" fillId="2" borderId="2" xfId="0" applyFont="1" applyFill="1" applyBorder="1" applyAlignment="1">
      <alignment horizontal="center"/>
    </xf>
    <xf numFmtId="0" fontId="11" fillId="3" borderId="0" xfId="0" applyFont="1" applyFill="1" applyBorder="1"/>
    <xf numFmtId="0" fontId="8" fillId="2" borderId="12" xfId="0" applyFont="1" applyFill="1" applyBorder="1" applyAlignment="1">
      <alignment horizontal="center"/>
    </xf>
    <xf numFmtId="0" fontId="9" fillId="3" borderId="13" xfId="0" applyFont="1" applyFill="1" applyBorder="1"/>
    <xf numFmtId="164" fontId="1" fillId="0" borderId="20" xfId="0" applyNumberFormat="1" applyFont="1" applyBorder="1"/>
    <xf numFmtId="164" fontId="1" fillId="0" borderId="23" xfId="0" applyNumberFormat="1" applyFont="1" applyBorder="1"/>
    <xf numFmtId="0" fontId="0" fillId="0" borderId="0" xfId="0" applyAlignment="1">
      <alignment vertical="center" wrapText="1"/>
    </xf>
    <xf numFmtId="0" fontId="0" fillId="0" borderId="0" xfId="0" applyAlignment="1">
      <alignment horizontal="right" wrapText="1"/>
    </xf>
    <xf numFmtId="0" fontId="0" fillId="0" borderId="0" xfId="0" applyAlignment="1">
      <alignment vertical="center"/>
    </xf>
    <xf numFmtId="0" fontId="13" fillId="2" borderId="25" xfId="0" applyFont="1" applyFill="1" applyBorder="1" applyAlignment="1">
      <alignment horizontal="center" vertical="center"/>
    </xf>
    <xf numFmtId="0" fontId="13" fillId="3" borderId="25" xfId="0" applyFont="1" applyFill="1" applyBorder="1" applyAlignment="1">
      <alignment horizontal="center" vertical="center" wrapText="1"/>
    </xf>
    <xf numFmtId="0" fontId="14" fillId="3" borderId="25" xfId="0" applyFont="1" applyFill="1" applyBorder="1" applyAlignment="1">
      <alignment vertical="center" wrapText="1"/>
    </xf>
    <xf numFmtId="0" fontId="0" fillId="2" borderId="25" xfId="0" applyFill="1" applyBorder="1" applyAlignment="1">
      <alignment horizontal="center" vertical="center"/>
    </xf>
    <xf numFmtId="0" fontId="16" fillId="0" borderId="25" xfId="0" applyFont="1" applyBorder="1" applyAlignment="1">
      <alignment horizontal="left" vertical="center" wrapText="1"/>
    </xf>
    <xf numFmtId="4" fontId="17" fillId="0" borderId="9" xfId="0" applyNumberFormat="1" applyFont="1" applyBorder="1" applyAlignment="1">
      <alignment horizontal="right"/>
    </xf>
    <xf numFmtId="4" fontId="17" fillId="0" borderId="10" xfId="0" applyNumberFormat="1" applyFont="1" applyBorder="1" applyAlignment="1">
      <alignment horizontal="right"/>
    </xf>
    <xf numFmtId="4" fontId="17" fillId="0" borderId="0" xfId="0" applyNumberFormat="1" applyFont="1" applyBorder="1" applyAlignment="1">
      <alignment horizontal="right"/>
    </xf>
    <xf numFmtId="4" fontId="17" fillId="0" borderId="13" xfId="0" applyNumberFormat="1" applyFont="1" applyBorder="1" applyAlignment="1">
      <alignment horizontal="right"/>
    </xf>
    <xf numFmtId="4" fontId="17" fillId="0" borderId="16" xfId="0" applyNumberFormat="1" applyFont="1" applyBorder="1" applyAlignment="1">
      <alignment horizontal="right"/>
    </xf>
    <xf numFmtId="4" fontId="17" fillId="0" borderId="17" xfId="0" applyNumberFormat="1" applyFont="1" applyBorder="1" applyAlignment="1">
      <alignment horizontal="right"/>
    </xf>
    <xf numFmtId="4" fontId="17" fillId="0" borderId="20" xfId="0" applyNumberFormat="1" applyFont="1" applyBorder="1" applyAlignment="1">
      <alignment horizontal="right"/>
    </xf>
    <xf numFmtId="4" fontId="18" fillId="0" borderId="9" xfId="0" applyNumberFormat="1" applyFont="1" applyBorder="1" applyAlignment="1">
      <alignment horizontal="right"/>
    </xf>
    <xf numFmtId="4" fontId="18" fillId="0" borderId="10" xfId="0" applyNumberFormat="1" applyFont="1" applyBorder="1" applyAlignment="1">
      <alignment horizontal="right"/>
    </xf>
    <xf numFmtId="4" fontId="18" fillId="0" borderId="0" xfId="0" applyNumberFormat="1" applyFont="1" applyBorder="1" applyAlignment="1">
      <alignment horizontal="right"/>
    </xf>
    <xf numFmtId="41" fontId="19" fillId="0" borderId="20" xfId="0" applyNumberFormat="1" applyFont="1" applyBorder="1"/>
    <xf numFmtId="41" fontId="19" fillId="0" borderId="13" xfId="0" applyNumberFormat="1" applyFont="1" applyBorder="1"/>
    <xf numFmtId="4" fontId="7" fillId="0" borderId="9" xfId="0" applyNumberFormat="1" applyFont="1" applyBorder="1" applyAlignment="1">
      <alignment horizontal="right"/>
    </xf>
    <xf numFmtId="4" fontId="7" fillId="0" borderId="15" xfId="0" applyNumberFormat="1" applyFont="1" applyBorder="1" applyAlignment="1">
      <alignment horizontal="right"/>
    </xf>
    <xf numFmtId="4" fontId="7" fillId="0" borderId="19" xfId="0" applyNumberFormat="1" applyFont="1" applyBorder="1" applyAlignment="1">
      <alignment horizontal="right"/>
    </xf>
    <xf numFmtId="41" fontId="20" fillId="0" borderId="19" xfId="0" applyNumberFormat="1" applyFont="1" applyBorder="1" applyAlignment="1">
      <alignment horizontal="center"/>
    </xf>
    <xf numFmtId="4" fontId="7" fillId="0" borderId="10" xfId="0" applyNumberFormat="1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4" fontId="7" fillId="0" borderId="0" xfId="0" applyNumberFormat="1" applyFont="1" applyFill="1" applyBorder="1" applyAlignment="1">
      <alignment horizontal="right"/>
    </xf>
    <xf numFmtId="0" fontId="0" fillId="2" borderId="16" xfId="0" applyFill="1" applyBorder="1" applyAlignment="1">
      <alignment horizontal="center" vertical="center"/>
    </xf>
    <xf numFmtId="0" fontId="16" fillId="0" borderId="25" xfId="0" applyFont="1" applyBorder="1" applyAlignment="1">
      <alignment horizontal="left" vertical="center" wrapText="1"/>
    </xf>
    <xf numFmtId="8" fontId="16" fillId="0" borderId="25" xfId="0" applyNumberFormat="1" applyFont="1" applyFill="1" applyBorder="1" applyAlignment="1">
      <alignment horizontal="right" vertical="center"/>
    </xf>
    <xf numFmtId="8" fontId="13" fillId="2" borderId="28" xfId="0" applyNumberFormat="1" applyFont="1" applyFill="1" applyBorder="1" applyAlignment="1">
      <alignment vertical="center"/>
    </xf>
    <xf numFmtId="49" fontId="4" fillId="2" borderId="1" xfId="0" applyNumberFormat="1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 vertical="center"/>
    </xf>
    <xf numFmtId="166" fontId="8" fillId="0" borderId="29" xfId="0" applyNumberFormat="1" applyFont="1" applyFill="1" applyBorder="1" applyAlignment="1">
      <alignment horizontal="center"/>
    </xf>
    <xf numFmtId="166" fontId="1" fillId="0" borderId="30" xfId="0" applyNumberFormat="1" applyFont="1" applyFill="1" applyBorder="1" applyAlignment="1"/>
    <xf numFmtId="8" fontId="1" fillId="0" borderId="24" xfId="0" applyNumberFormat="1" applyFont="1" applyBorder="1" applyAlignment="1">
      <alignment horizontal="center" vertical="center"/>
    </xf>
    <xf numFmtId="164" fontId="1" fillId="0" borderId="30" xfId="0" applyNumberFormat="1" applyFont="1" applyFill="1" applyBorder="1" applyAlignment="1"/>
    <xf numFmtId="164" fontId="1" fillId="0" borderId="31" xfId="0" applyNumberFormat="1" applyFont="1" applyFill="1" applyBorder="1" applyAlignment="1"/>
    <xf numFmtId="0" fontId="8" fillId="2" borderId="14" xfId="0" applyFont="1" applyFill="1" applyBorder="1" applyAlignment="1">
      <alignment horizontal="center"/>
    </xf>
    <xf numFmtId="0" fontId="7" fillId="3" borderId="17" xfId="0" applyFont="1" applyFill="1" applyBorder="1"/>
    <xf numFmtId="4" fontId="17" fillId="0" borderId="15" xfId="0" applyNumberFormat="1" applyFont="1" applyBorder="1" applyAlignment="1">
      <alignment horizontal="right"/>
    </xf>
    <xf numFmtId="0" fontId="8" fillId="2" borderId="12" xfId="0" applyFont="1" applyFill="1" applyBorder="1"/>
    <xf numFmtId="4" fontId="18" fillId="0" borderId="19" xfId="0" applyNumberFormat="1" applyFont="1" applyBorder="1" applyAlignment="1">
      <alignment horizontal="right"/>
    </xf>
    <xf numFmtId="4" fontId="18" fillId="0" borderId="20" xfId="0" applyNumberFormat="1" applyFont="1" applyBorder="1" applyAlignment="1">
      <alignment horizontal="right"/>
    </xf>
    <xf numFmtId="4" fontId="18" fillId="0" borderId="13" xfId="0" applyNumberFormat="1" applyFont="1" applyBorder="1" applyAlignment="1">
      <alignment horizontal="right"/>
    </xf>
    <xf numFmtId="0" fontId="9" fillId="3" borderId="24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64" fontId="1" fillId="0" borderId="0" xfId="0" applyNumberFormat="1" applyFont="1" applyFill="1" applyBorder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/>
    </xf>
    <xf numFmtId="0" fontId="7" fillId="3" borderId="2" xfId="0" applyFont="1" applyFill="1" applyBorder="1" applyAlignment="1">
      <alignment horizontal="left" vertical="center"/>
    </xf>
    <xf numFmtId="0" fontId="7" fillId="3" borderId="12" xfId="0" applyFont="1" applyFill="1" applyBorder="1" applyAlignment="1">
      <alignment horizontal="left" vertical="center"/>
    </xf>
    <xf numFmtId="0" fontId="1" fillId="2" borderId="14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7" fillId="3" borderId="14" xfId="0" applyFont="1" applyFill="1" applyBorder="1" applyAlignment="1">
      <alignment horizontal="left" vertical="center"/>
    </xf>
    <xf numFmtId="4" fontId="7" fillId="0" borderId="21" xfId="0" applyNumberFormat="1" applyFont="1" applyBorder="1" applyAlignment="1">
      <alignment horizontal="right" vertical="center"/>
    </xf>
    <xf numFmtId="4" fontId="7" fillId="0" borderId="22" xfId="0" applyNumberFormat="1" applyFont="1" applyBorder="1" applyAlignment="1">
      <alignment horizontal="right" vertical="center"/>
    </xf>
    <xf numFmtId="4" fontId="7" fillId="0" borderId="16" xfId="0" applyNumberFormat="1" applyFont="1" applyBorder="1" applyAlignment="1">
      <alignment horizontal="right" vertical="center"/>
    </xf>
    <xf numFmtId="4" fontId="7" fillId="0" borderId="20" xfId="0" applyNumberFormat="1" applyFont="1" applyBorder="1" applyAlignment="1">
      <alignment horizontal="right" vertical="center"/>
    </xf>
    <xf numFmtId="165" fontId="1" fillId="0" borderId="16" xfId="0" applyNumberFormat="1" applyFont="1" applyBorder="1" applyAlignment="1">
      <alignment horizontal="center" vertical="center"/>
    </xf>
    <xf numFmtId="165" fontId="1" fillId="0" borderId="20" xfId="0" applyNumberFormat="1" applyFont="1" applyBorder="1" applyAlignment="1">
      <alignment horizontal="center" vertical="center"/>
    </xf>
    <xf numFmtId="165" fontId="1" fillId="0" borderId="32" xfId="0" applyNumberFormat="1" applyFont="1" applyBorder="1" applyAlignment="1">
      <alignment horizontal="center" vertical="center"/>
    </xf>
    <xf numFmtId="165" fontId="1" fillId="0" borderId="33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5" fillId="2" borderId="26" xfId="0" applyFont="1" applyFill="1" applyBorder="1" applyAlignment="1">
      <alignment horizontal="right" vertical="center"/>
    </xf>
    <xf numFmtId="0" fontId="15" fillId="2" borderId="27" xfId="0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BreakPreview" topLeftCell="A4" zoomScale="60" zoomScaleNormal="100" workbookViewId="0">
      <selection activeCell="A8" sqref="A8:G8"/>
    </sheetView>
  </sheetViews>
  <sheetFormatPr defaultRowHeight="15" x14ac:dyDescent="0.25"/>
  <cols>
    <col min="2" max="2" width="27.140625" customWidth="1"/>
    <col min="3" max="3" width="17.5703125" customWidth="1"/>
    <col min="4" max="4" width="16.140625" customWidth="1"/>
    <col min="5" max="5" width="16.42578125" customWidth="1"/>
  </cols>
  <sheetData>
    <row r="1" spans="1:8" ht="6.75" customHeight="1" x14ac:dyDescent="0.25"/>
    <row r="2" spans="1:8" ht="0.75" customHeight="1" x14ac:dyDescent="0.25"/>
    <row r="3" spans="1:8" x14ac:dyDescent="0.25">
      <c r="A3" s="1"/>
      <c r="B3" s="1"/>
      <c r="C3" s="1"/>
      <c r="D3" s="1"/>
      <c r="E3" s="84" t="s">
        <v>0</v>
      </c>
      <c r="F3" s="84"/>
      <c r="G3" s="84"/>
      <c r="H3" s="84"/>
    </row>
    <row r="4" spans="1:8" x14ac:dyDescent="0.25">
      <c r="A4" s="1"/>
      <c r="B4" s="1"/>
      <c r="C4" s="1"/>
      <c r="D4" s="1"/>
      <c r="E4" s="84" t="s">
        <v>38</v>
      </c>
      <c r="F4" s="84"/>
      <c r="G4" s="84"/>
      <c r="H4" s="84"/>
    </row>
    <row r="5" spans="1:8" x14ac:dyDescent="0.25">
      <c r="A5" s="1"/>
      <c r="B5" s="1"/>
      <c r="C5" s="1"/>
      <c r="D5" s="1"/>
      <c r="E5" s="84" t="s">
        <v>1</v>
      </c>
      <c r="F5" s="84"/>
      <c r="G5" s="84"/>
      <c r="H5" s="84"/>
    </row>
    <row r="6" spans="1:8" x14ac:dyDescent="0.25">
      <c r="A6" s="1"/>
      <c r="B6" s="1"/>
      <c r="C6" s="1"/>
      <c r="D6" s="1"/>
      <c r="E6" s="84" t="s">
        <v>2</v>
      </c>
      <c r="F6" s="84"/>
      <c r="G6" s="84"/>
      <c r="H6" s="84"/>
    </row>
    <row r="7" spans="1:8" x14ac:dyDescent="0.25">
      <c r="A7" s="1"/>
      <c r="B7" s="2"/>
      <c r="C7" s="2"/>
      <c r="D7" s="2"/>
      <c r="E7" s="2"/>
      <c r="F7" s="85" t="s">
        <v>39</v>
      </c>
      <c r="G7" s="85"/>
      <c r="H7" s="85"/>
    </row>
    <row r="8" spans="1:8" x14ac:dyDescent="0.25">
      <c r="A8" s="83" t="s">
        <v>3</v>
      </c>
      <c r="B8" s="83"/>
      <c r="C8" s="83"/>
      <c r="D8" s="83"/>
      <c r="E8" s="83"/>
      <c r="F8" s="83"/>
      <c r="G8" s="83"/>
    </row>
    <row r="9" spans="1:8" x14ac:dyDescent="0.25">
      <c r="A9" s="83" t="s">
        <v>4</v>
      </c>
      <c r="B9" s="83"/>
      <c r="C9" s="83"/>
      <c r="D9" s="83"/>
      <c r="E9" s="83"/>
      <c r="F9" s="83"/>
      <c r="G9" s="83"/>
    </row>
    <row r="10" spans="1:8" x14ac:dyDescent="0.25">
      <c r="A10" s="83" t="s">
        <v>5</v>
      </c>
      <c r="B10" s="83"/>
      <c r="C10" s="83"/>
      <c r="D10" s="83"/>
      <c r="E10" s="83"/>
      <c r="F10" s="83"/>
      <c r="G10" s="83"/>
    </row>
    <row r="11" spans="1:8" x14ac:dyDescent="0.25">
      <c r="A11" s="83" t="s">
        <v>35</v>
      </c>
      <c r="B11" s="83"/>
      <c r="C11" s="83"/>
      <c r="D11" s="83"/>
      <c r="E11" s="83"/>
      <c r="F11" s="83"/>
      <c r="G11" s="83"/>
    </row>
    <row r="12" spans="1:8" ht="15.75" thickBot="1" x14ac:dyDescent="0.3">
      <c r="A12" s="3"/>
      <c r="B12" s="4"/>
      <c r="C12" s="5"/>
      <c r="D12" s="5"/>
      <c r="E12" s="6"/>
      <c r="F12" s="86" t="s">
        <v>6</v>
      </c>
      <c r="G12" s="86"/>
      <c r="H12" s="86"/>
    </row>
    <row r="13" spans="1:8" ht="15.75" thickBot="1" x14ac:dyDescent="0.3">
      <c r="A13" s="7"/>
      <c r="B13" s="8"/>
      <c r="C13" s="9" t="s">
        <v>7</v>
      </c>
      <c r="D13" s="9" t="s">
        <v>8</v>
      </c>
      <c r="E13" s="10"/>
      <c r="F13" s="11" t="s">
        <v>9</v>
      </c>
      <c r="G13" s="11" t="s">
        <v>9</v>
      </c>
    </row>
    <row r="14" spans="1:8" x14ac:dyDescent="0.25">
      <c r="A14" s="8" t="s">
        <v>10</v>
      </c>
      <c r="B14" s="9" t="s">
        <v>11</v>
      </c>
      <c r="C14" s="9" t="s">
        <v>12</v>
      </c>
      <c r="D14" s="9" t="s">
        <v>13</v>
      </c>
      <c r="E14" s="9" t="s">
        <v>14</v>
      </c>
      <c r="F14" s="68" t="s">
        <v>15</v>
      </c>
      <c r="G14" s="68" t="s">
        <v>16</v>
      </c>
    </row>
    <row r="15" spans="1:8" ht="15.75" thickBot="1" x14ac:dyDescent="0.3">
      <c r="A15" s="12"/>
      <c r="B15" s="12"/>
      <c r="C15" s="13" t="s">
        <v>17</v>
      </c>
      <c r="D15" s="12"/>
      <c r="E15" s="12"/>
      <c r="F15" s="12"/>
      <c r="G15" s="12"/>
    </row>
    <row r="16" spans="1:8" ht="15.75" thickBot="1" x14ac:dyDescent="0.3">
      <c r="A16" s="14">
        <v>1</v>
      </c>
      <c r="B16" s="15">
        <v>2</v>
      </c>
      <c r="C16" s="15">
        <v>3</v>
      </c>
      <c r="D16" s="15">
        <v>4</v>
      </c>
      <c r="E16" s="15">
        <v>5</v>
      </c>
      <c r="F16" s="15">
        <v>6</v>
      </c>
      <c r="G16" s="15">
        <v>7</v>
      </c>
      <c r="H16" s="16"/>
    </row>
    <row r="17" spans="1:7" x14ac:dyDescent="0.25">
      <c r="A17" s="87" t="s">
        <v>18</v>
      </c>
      <c r="B17" s="90" t="s">
        <v>19</v>
      </c>
      <c r="C17" s="17"/>
      <c r="D17" s="18"/>
      <c r="E17" s="19"/>
      <c r="F17" s="18"/>
      <c r="G17" s="20"/>
    </row>
    <row r="18" spans="1:7" x14ac:dyDescent="0.25">
      <c r="A18" s="88"/>
      <c r="B18" s="91"/>
      <c r="C18" s="57">
        <v>688769446</v>
      </c>
      <c r="D18" s="61">
        <v>723397240.11000001</v>
      </c>
      <c r="E18" s="62">
        <v>296548279.17000002</v>
      </c>
      <c r="F18" s="21">
        <f>(E18/D18)*100</f>
        <v>40.993836128667951</v>
      </c>
      <c r="G18" s="22">
        <f>(E18/C18)*100</f>
        <v>43.054795896100188</v>
      </c>
    </row>
    <row r="19" spans="1:7" x14ac:dyDescent="0.25">
      <c r="A19" s="89"/>
      <c r="B19" s="92"/>
      <c r="C19" s="45"/>
      <c r="D19" s="46"/>
      <c r="E19" s="48"/>
      <c r="F19" s="21"/>
      <c r="G19" s="22"/>
    </row>
    <row r="20" spans="1:7" x14ac:dyDescent="0.25">
      <c r="A20" s="93" t="s">
        <v>20</v>
      </c>
      <c r="B20" s="96" t="s">
        <v>21</v>
      </c>
      <c r="C20" s="58"/>
      <c r="D20" s="49"/>
      <c r="E20" s="50"/>
      <c r="F20" s="23"/>
      <c r="G20" s="24"/>
    </row>
    <row r="21" spans="1:7" x14ac:dyDescent="0.25">
      <c r="A21" s="94"/>
      <c r="B21" s="91"/>
      <c r="C21" s="57">
        <v>763552550</v>
      </c>
      <c r="D21" s="61">
        <v>843860524.11000001</v>
      </c>
      <c r="E21" s="62">
        <v>269150413.39999998</v>
      </c>
      <c r="F21" s="21">
        <f>(E21/D21)*100</f>
        <v>31.895130262654082</v>
      </c>
      <c r="G21" s="22">
        <f>(E21/C21)*100</f>
        <v>35.249756339625868</v>
      </c>
    </row>
    <row r="22" spans="1:7" x14ac:dyDescent="0.25">
      <c r="A22" s="95"/>
      <c r="B22" s="92"/>
      <c r="C22" s="59"/>
      <c r="D22" s="51"/>
      <c r="E22" s="47"/>
      <c r="F22" s="21"/>
      <c r="G22" s="22"/>
    </row>
    <row r="23" spans="1:7" x14ac:dyDescent="0.25">
      <c r="A23" s="93" t="s">
        <v>22</v>
      </c>
      <c r="B23" s="96" t="s">
        <v>23</v>
      </c>
      <c r="C23" s="97">
        <f>C18-C21</f>
        <v>-74783104</v>
      </c>
      <c r="D23" s="99">
        <f>D18-D21</f>
        <v>-120463284</v>
      </c>
      <c r="E23" s="99">
        <f>E18-E21</f>
        <v>27397865.770000041</v>
      </c>
      <c r="F23" s="101" t="s">
        <v>24</v>
      </c>
      <c r="G23" s="103" t="s">
        <v>24</v>
      </c>
    </row>
    <row r="24" spans="1:7" x14ac:dyDescent="0.25">
      <c r="A24" s="89"/>
      <c r="B24" s="92"/>
      <c r="C24" s="98"/>
      <c r="D24" s="100"/>
      <c r="E24" s="100"/>
      <c r="F24" s="102"/>
      <c r="G24" s="104"/>
    </row>
    <row r="25" spans="1:7" x14ac:dyDescent="0.25">
      <c r="A25" s="75"/>
      <c r="B25" s="76"/>
      <c r="C25" s="77"/>
      <c r="D25" s="49"/>
      <c r="E25" s="50"/>
      <c r="F25" s="23"/>
      <c r="G25" s="24"/>
    </row>
    <row r="26" spans="1:7" x14ac:dyDescent="0.25">
      <c r="A26" s="28" t="s">
        <v>25</v>
      </c>
      <c r="B26" s="27" t="s">
        <v>26</v>
      </c>
      <c r="C26" s="57">
        <v>92259266</v>
      </c>
      <c r="D26" s="61">
        <v>137939446</v>
      </c>
      <c r="E26" s="63">
        <v>149461517.77000001</v>
      </c>
      <c r="F26" s="21">
        <f>(E26/D26)*100</f>
        <v>108.35299263852343</v>
      </c>
      <c r="G26" s="22">
        <f>(E26/C26)*100</f>
        <v>162.00163327768075</v>
      </c>
    </row>
    <row r="27" spans="1:7" x14ac:dyDescent="0.25">
      <c r="A27" s="78"/>
      <c r="B27" s="34"/>
      <c r="C27" s="79"/>
      <c r="D27" s="80"/>
      <c r="E27" s="81"/>
      <c r="F27" s="25"/>
      <c r="G27" s="26"/>
    </row>
    <row r="28" spans="1:7" x14ac:dyDescent="0.25">
      <c r="A28" s="29"/>
      <c r="B28" s="30"/>
      <c r="C28" s="52"/>
      <c r="D28" s="53"/>
      <c r="E28" s="54"/>
      <c r="F28" s="21"/>
      <c r="G28" s="22"/>
    </row>
    <row r="29" spans="1:7" x14ac:dyDescent="0.25">
      <c r="A29" s="31" t="s">
        <v>27</v>
      </c>
      <c r="B29" s="32" t="s">
        <v>28</v>
      </c>
      <c r="C29" s="57">
        <v>17476162</v>
      </c>
      <c r="D29" s="61">
        <v>17476162</v>
      </c>
      <c r="E29" s="62">
        <v>8010000</v>
      </c>
      <c r="F29" s="21">
        <f>(E29/D29)*100</f>
        <v>45.833862148908899</v>
      </c>
      <c r="G29" s="22">
        <f>(E29/C29)*100</f>
        <v>45.833862148908899</v>
      </c>
    </row>
    <row r="30" spans="1:7" x14ac:dyDescent="0.25">
      <c r="A30" s="33"/>
      <c r="B30" s="34"/>
      <c r="C30" s="60"/>
      <c r="D30" s="55"/>
      <c r="E30" s="56"/>
      <c r="F30" s="35"/>
      <c r="G30" s="36"/>
    </row>
    <row r="31" spans="1:7" ht="74.25" customHeight="1" thickBot="1" x14ac:dyDescent="0.3">
      <c r="A31" s="69" t="s">
        <v>29</v>
      </c>
      <c r="B31" s="82" t="s">
        <v>37</v>
      </c>
      <c r="C31" s="70"/>
      <c r="D31" s="71"/>
      <c r="E31" s="72">
        <f>Zał.1a!E8</f>
        <v>34567.86</v>
      </c>
      <c r="F31" s="73"/>
      <c r="G31" s="74"/>
    </row>
  </sheetData>
  <mergeCells count="21">
    <mergeCell ref="D23:D24"/>
    <mergeCell ref="E23:E24"/>
    <mergeCell ref="F23:F24"/>
    <mergeCell ref="G23:G24"/>
    <mergeCell ref="A20:A22"/>
    <mergeCell ref="B20:B22"/>
    <mergeCell ref="A23:A24"/>
    <mergeCell ref="B23:B24"/>
    <mergeCell ref="C23:C24"/>
    <mergeCell ref="A9:G9"/>
    <mergeCell ref="A10:G10"/>
    <mergeCell ref="A11:G11"/>
    <mergeCell ref="F12:H12"/>
    <mergeCell ref="A17:A19"/>
    <mergeCell ref="B17:B19"/>
    <mergeCell ref="A8:G8"/>
    <mergeCell ref="E3:H3"/>
    <mergeCell ref="E4:H4"/>
    <mergeCell ref="E5:H5"/>
    <mergeCell ref="E6:H6"/>
    <mergeCell ref="F7:H7"/>
  </mergeCells>
  <pageMargins left="0.7" right="0.7" top="0.3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E10"/>
  <sheetViews>
    <sheetView tabSelected="1" view="pageBreakPreview" zoomScale="60" zoomScaleNormal="100" workbookViewId="0">
      <selection activeCell="E1" sqref="E1"/>
    </sheetView>
  </sheetViews>
  <sheetFormatPr defaultRowHeight="15" x14ac:dyDescent="0.25"/>
  <cols>
    <col min="1" max="1" width="6.42578125" customWidth="1"/>
    <col min="2" max="2" width="4.5703125" customWidth="1"/>
    <col min="4" max="4" width="26" customWidth="1"/>
    <col min="5" max="5" width="39" customWidth="1"/>
  </cols>
  <sheetData>
    <row r="1" spans="3:5" ht="85.5" customHeight="1" x14ac:dyDescent="0.25">
      <c r="D1" s="37"/>
      <c r="E1" s="38" t="s">
        <v>40</v>
      </c>
    </row>
    <row r="2" spans="3:5" ht="102.75" customHeight="1" x14ac:dyDescent="0.25">
      <c r="D2" s="105" t="s">
        <v>34</v>
      </c>
      <c r="E2" s="105"/>
    </row>
    <row r="3" spans="3:5" ht="55.5" customHeight="1" x14ac:dyDescent="0.25">
      <c r="D3" s="37"/>
      <c r="E3" s="39"/>
    </row>
    <row r="4" spans="3:5" ht="46.5" customHeight="1" x14ac:dyDescent="0.25">
      <c r="C4" s="40" t="s">
        <v>10</v>
      </c>
      <c r="D4" s="41" t="s">
        <v>11</v>
      </c>
      <c r="E4" s="42" t="s">
        <v>30</v>
      </c>
    </row>
    <row r="5" spans="3:5" ht="29.25" customHeight="1" x14ac:dyDescent="0.25">
      <c r="C5" s="64" t="s">
        <v>18</v>
      </c>
      <c r="D5" s="65" t="s">
        <v>32</v>
      </c>
      <c r="E5" s="66">
        <v>1945.43</v>
      </c>
    </row>
    <row r="6" spans="3:5" ht="29.25" customHeight="1" x14ac:dyDescent="0.25">
      <c r="C6" s="43" t="s">
        <v>20</v>
      </c>
      <c r="D6" s="44" t="s">
        <v>33</v>
      </c>
      <c r="E6" s="66">
        <v>28553.79</v>
      </c>
    </row>
    <row r="7" spans="3:5" ht="29.25" customHeight="1" thickBot="1" x14ac:dyDescent="0.3">
      <c r="C7" s="43" t="s">
        <v>22</v>
      </c>
      <c r="D7" s="65" t="s">
        <v>36</v>
      </c>
      <c r="E7" s="66">
        <v>4068.64</v>
      </c>
    </row>
    <row r="8" spans="3:5" ht="24.75" customHeight="1" thickBot="1" x14ac:dyDescent="0.3">
      <c r="C8" s="106" t="s">
        <v>31</v>
      </c>
      <c r="D8" s="107"/>
      <c r="E8" s="67">
        <f>SUM(E5:E7)</f>
        <v>34567.86</v>
      </c>
    </row>
    <row r="9" spans="3:5" x14ac:dyDescent="0.25">
      <c r="D9" s="37"/>
      <c r="E9" s="39"/>
    </row>
    <row r="10" spans="3:5" x14ac:dyDescent="0.25">
      <c r="D10" s="37"/>
      <c r="E10" s="39"/>
    </row>
  </sheetData>
  <mergeCells count="2">
    <mergeCell ref="D2:E2"/>
    <mergeCell ref="C8:D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Zał.1</vt:lpstr>
      <vt:lpstr>Zał.1a</vt:lpstr>
      <vt:lpstr>Arkusz3</vt:lpstr>
      <vt:lpstr>Zał.1a!Obszar_wydruku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2018-07-27T06:36:37Z</dcterms:modified>
</cp:coreProperties>
</file>